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" i="2"/>
  <c r="E4"/>
  <c r="E5"/>
  <c r="E6"/>
  <c r="E7"/>
  <c r="E2"/>
  <c r="D2"/>
  <c r="D3"/>
  <c r="D4"/>
  <c r="D5"/>
  <c r="D6"/>
  <c r="D7"/>
  <c r="C3"/>
  <c r="C4"/>
  <c r="C5"/>
  <c r="C6"/>
  <c r="C7"/>
  <c r="C2"/>
</calcChain>
</file>

<file path=xl/sharedStrings.xml><?xml version="1.0" encoding="utf-8"?>
<sst xmlns="http://schemas.openxmlformats.org/spreadsheetml/2006/main" count="7" uniqueCount="7">
  <si>
    <t>км/час</t>
  </si>
  <si>
    <t>миллилитры</t>
  </si>
  <si>
    <t>обороты</t>
  </si>
  <si>
    <t>л/час 14,7/1</t>
  </si>
  <si>
    <t>л/час 12,0/1</t>
  </si>
  <si>
    <t>50% дросселя</t>
  </si>
  <si>
    <t>надо парами л/час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</si>
</sst>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Лист1!$B$1</c:f>
              <c:strCache>
                <c:ptCount val="1"/>
                <c:pt idx="0">
                  <c:v>миллилитры</c:v>
                </c:pt>
              </c:strCache>
            </c:strRef>
          </c:tx>
          <c:xVal>
            <c:numRef>
              <c:f>Лист1!$A$2:$A$12</c:f>
              <c:numCache>
                <c:formatCode>General</c:formatCode>
                <c:ptCount val="11"/>
                <c:pt idx="0">
                  <c:v>19</c:v>
                </c:pt>
                <c:pt idx="1">
                  <c:v>30</c:v>
                </c:pt>
                <c:pt idx="2">
                  <c:v>42</c:v>
                </c:pt>
                <c:pt idx="3">
                  <c:v>54</c:v>
                </c:pt>
                <c:pt idx="4">
                  <c:v>61</c:v>
                </c:pt>
                <c:pt idx="5">
                  <c:v>71</c:v>
                </c:pt>
                <c:pt idx="6">
                  <c:v>79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Лист1!$B$2:$B$12</c:f>
              <c:numCache>
                <c:formatCode>General</c:formatCode>
                <c:ptCount val="11"/>
                <c:pt idx="0">
                  <c:v>7</c:v>
                </c:pt>
                <c:pt idx="1">
                  <c:v>18</c:v>
                </c:pt>
                <c:pt idx="2">
                  <c:v>32</c:v>
                </c:pt>
                <c:pt idx="3">
                  <c:v>48</c:v>
                </c:pt>
                <c:pt idx="4">
                  <c:v>60</c:v>
                </c:pt>
                <c:pt idx="5">
                  <c:v>75</c:v>
                </c:pt>
                <c:pt idx="6">
                  <c:v>89</c:v>
                </c:pt>
                <c:pt idx="7">
                  <c:v>104</c:v>
                </c:pt>
                <c:pt idx="8">
                  <c:v>119</c:v>
                </c:pt>
                <c:pt idx="9">
                  <c:v>143</c:v>
                </c:pt>
                <c:pt idx="10">
                  <c:v>147</c:v>
                </c:pt>
              </c:numCache>
            </c:numRef>
          </c:yVal>
          <c:smooth val="1"/>
        </c:ser>
        <c:axId val="65905408"/>
        <c:axId val="65907712"/>
      </c:scatterChart>
      <c:valAx>
        <c:axId val="65905408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65907712"/>
        <c:crosses val="autoZero"/>
        <c:crossBetween val="midCat"/>
      </c:valAx>
      <c:valAx>
        <c:axId val="65907712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65905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Лист2!$E$1</c:f>
              <c:strCache>
                <c:ptCount val="1"/>
                <c:pt idx="0">
                  <c:v>надо парами л/час</c:v>
                </c:pt>
              </c:strCache>
            </c:strRef>
          </c:tx>
          <c:xVal>
            <c:numRef>
              <c:f>Лист2!$A$2:$A$7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</c:numCache>
            </c:numRef>
          </c:xVal>
          <c:yVal>
            <c:numRef>
              <c:f>Лист2!$E$2:$E$7</c:f>
              <c:numCache>
                <c:formatCode>General</c:formatCode>
                <c:ptCount val="6"/>
                <c:pt idx="0">
                  <c:v>0.50169491525423737</c:v>
                </c:pt>
                <c:pt idx="1">
                  <c:v>1</c:v>
                </c:pt>
                <c:pt idx="2">
                  <c:v>1.5028248587570623</c:v>
                </c:pt>
                <c:pt idx="3">
                  <c:v>2.0056497175141241</c:v>
                </c:pt>
                <c:pt idx="4">
                  <c:v>2.5084745762711864</c:v>
                </c:pt>
                <c:pt idx="5">
                  <c:v>3.0112994350282487</c:v>
                </c:pt>
              </c:numCache>
            </c:numRef>
          </c:yVal>
          <c:smooth val="1"/>
        </c:ser>
        <c:dLbls/>
        <c:axId val="73819648"/>
        <c:axId val="55364608"/>
      </c:scatterChart>
      <c:valAx>
        <c:axId val="73819648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55364608"/>
        <c:crosses val="autoZero"/>
        <c:crossBetween val="midCat"/>
      </c:valAx>
      <c:valAx>
        <c:axId val="55364608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738196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Лист2!$B$1</c:f>
              <c:strCache>
                <c:ptCount val="1"/>
                <c:pt idx="0">
                  <c:v>л/час 12,0/1</c:v>
                </c:pt>
              </c:strCache>
            </c:strRef>
          </c:tx>
          <c:xVal>
            <c:numRef>
              <c:f>Лист2!$A$2:$A$7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</c:numCache>
            </c:numRef>
          </c:xVal>
          <c:yVal>
            <c:numRef>
              <c:f>Лист2!$B$2:$B$7</c:f>
              <c:numCache>
                <c:formatCode>General</c:formatCode>
                <c:ptCount val="6"/>
                <c:pt idx="0">
                  <c:v>8.8800000000000008</c:v>
                </c:pt>
                <c:pt idx="1">
                  <c:v>17.7</c:v>
                </c:pt>
                <c:pt idx="2">
                  <c:v>26.6</c:v>
                </c:pt>
                <c:pt idx="3">
                  <c:v>35.5</c:v>
                </c:pt>
                <c:pt idx="4">
                  <c:v>44.4</c:v>
                </c:pt>
                <c:pt idx="5">
                  <c:v>53.3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Лист2!$C$1</c:f>
              <c:strCache>
                <c:ptCount val="1"/>
                <c:pt idx="0">
                  <c:v>л/час 14,7/1</c:v>
                </c:pt>
              </c:strCache>
            </c:strRef>
          </c:tx>
          <c:xVal>
            <c:numRef>
              <c:f>Лист2!$A$2:$A$7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</c:numCache>
            </c:numRef>
          </c:xVal>
          <c:yVal>
            <c:numRef>
              <c:f>Лист2!$C$2:$C$7</c:f>
              <c:numCache>
                <c:formatCode>General</c:formatCode>
                <c:ptCount val="6"/>
                <c:pt idx="0">
                  <c:v>7.5254237288135606</c:v>
                </c:pt>
                <c:pt idx="1">
                  <c:v>15</c:v>
                </c:pt>
                <c:pt idx="2">
                  <c:v>22.542372881355934</c:v>
                </c:pt>
                <c:pt idx="3">
                  <c:v>30.084745762711865</c:v>
                </c:pt>
                <c:pt idx="4">
                  <c:v>37.627118644067799</c:v>
                </c:pt>
                <c:pt idx="5">
                  <c:v>45.16949152542373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Лист2!$D$1</c:f>
              <c:strCache>
                <c:ptCount val="1"/>
                <c:pt idx="0">
                  <c:v>50% дросселя</c:v>
                </c:pt>
              </c:strCache>
            </c:strRef>
          </c:tx>
          <c:xVal>
            <c:numRef>
              <c:f>Лист2!$A$2:$A$7</c:f>
              <c:numCache>
                <c:formatCode>General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</c:numCache>
            </c:numRef>
          </c:xVal>
          <c:yVal>
            <c:numRef>
              <c:f>Лист2!$D$2:$D$7</c:f>
              <c:numCache>
                <c:formatCode>General</c:formatCode>
                <c:ptCount val="6"/>
                <c:pt idx="0">
                  <c:v>5.0169491525423737</c:v>
                </c:pt>
                <c:pt idx="1">
                  <c:v>10</c:v>
                </c:pt>
                <c:pt idx="2">
                  <c:v>15.028248587570623</c:v>
                </c:pt>
                <c:pt idx="3">
                  <c:v>20.056497175141242</c:v>
                </c:pt>
                <c:pt idx="4">
                  <c:v>25.084745762711865</c:v>
                </c:pt>
                <c:pt idx="5">
                  <c:v>30.112994350282488</c:v>
                </c:pt>
              </c:numCache>
            </c:numRef>
          </c:yVal>
          <c:smooth val="1"/>
        </c:ser>
        <c:dLbls/>
        <c:axId val="97745920"/>
        <c:axId val="84409344"/>
      </c:scatterChart>
      <c:valAx>
        <c:axId val="97745920"/>
        <c:scaling>
          <c:orientation val="minMax"/>
        </c:scaling>
        <c:axPos val="b"/>
        <c:majorGridlines/>
        <c:minorGridlines/>
        <c:title>
          <c:layout/>
        </c:title>
        <c:numFmt formatCode="General" sourceLinked="1"/>
        <c:tickLblPos val="nextTo"/>
        <c:crossAx val="84409344"/>
        <c:crosses val="autoZero"/>
        <c:crossBetween val="midCat"/>
      </c:valAx>
      <c:valAx>
        <c:axId val="84409344"/>
        <c:scaling>
          <c:orientation val="minMax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977459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1</xdr:row>
      <xdr:rowOff>9526</xdr:rowOff>
    </xdr:from>
    <xdr:to>
      <xdr:col>13</xdr:col>
      <xdr:colOff>514350</xdr:colOff>
      <xdr:row>21</xdr:row>
      <xdr:rowOff>123826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0</xdr:row>
      <xdr:rowOff>66674</xdr:rowOff>
    </xdr:from>
    <xdr:to>
      <xdr:col>13</xdr:col>
      <xdr:colOff>361949</xdr:colOff>
      <xdr:row>17</xdr:row>
      <xdr:rowOff>133349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133350</xdr:rowOff>
    </xdr:from>
    <xdr:to>
      <xdr:col>5</xdr:col>
      <xdr:colOff>533400</xdr:colOff>
      <xdr:row>25</xdr:row>
      <xdr:rowOff>133350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zoomScale="90" zoomScaleNormal="90" workbookViewId="0">
      <selection activeCell="E26" sqref="E26"/>
    </sheetView>
  </sheetViews>
  <sheetFormatPr defaultRowHeight="15"/>
  <cols>
    <col min="2" max="2" width="13.28515625" customWidth="1"/>
  </cols>
  <sheetData>
    <row r="1" spans="1:2">
      <c r="A1" t="s">
        <v>0</v>
      </c>
      <c r="B1" t="s">
        <v>1</v>
      </c>
    </row>
    <row r="2" spans="1:2">
      <c r="A2">
        <v>19</v>
      </c>
      <c r="B2">
        <v>7</v>
      </c>
    </row>
    <row r="3" spans="1:2">
      <c r="A3">
        <v>30</v>
      </c>
      <c r="B3">
        <v>18</v>
      </c>
    </row>
    <row r="4" spans="1:2">
      <c r="A4">
        <v>42</v>
      </c>
      <c r="B4">
        <v>32</v>
      </c>
    </row>
    <row r="5" spans="1:2">
      <c r="A5">
        <v>54</v>
      </c>
      <c r="B5">
        <v>48</v>
      </c>
    </row>
    <row r="6" spans="1:2">
      <c r="A6">
        <v>61</v>
      </c>
      <c r="B6">
        <v>60</v>
      </c>
    </row>
    <row r="7" spans="1:2">
      <c r="A7">
        <v>71</v>
      </c>
      <c r="B7">
        <v>75</v>
      </c>
    </row>
    <row r="8" spans="1:2">
      <c r="A8">
        <v>79</v>
      </c>
      <c r="B8">
        <v>89</v>
      </c>
    </row>
    <row r="9" spans="1:2">
      <c r="A9">
        <v>85</v>
      </c>
      <c r="B9">
        <v>104</v>
      </c>
    </row>
    <row r="10" spans="1:2">
      <c r="A10">
        <v>90</v>
      </c>
      <c r="B10">
        <v>119</v>
      </c>
    </row>
    <row r="11" spans="1:2">
      <c r="A11">
        <v>95</v>
      </c>
      <c r="B11">
        <v>143</v>
      </c>
    </row>
    <row r="12" spans="1:2">
      <c r="A12">
        <v>100</v>
      </c>
      <c r="B12">
        <v>147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zoomScale="90" zoomScaleNormal="90" workbookViewId="0">
      <selection activeCell="L24" sqref="L24"/>
    </sheetView>
  </sheetViews>
  <sheetFormatPr defaultRowHeight="15"/>
  <cols>
    <col min="2" max="2" width="12.140625" customWidth="1"/>
    <col min="3" max="3" width="12.7109375" customWidth="1"/>
    <col min="4" max="4" width="12.5703125" customWidth="1"/>
    <col min="5" max="5" width="11.85546875" customWidth="1"/>
  </cols>
  <sheetData>
    <row r="1" spans="1:5">
      <c r="A1" t="s">
        <v>2</v>
      </c>
      <c r="B1" t="s">
        <v>4</v>
      </c>
      <c r="C1" t="s">
        <v>3</v>
      </c>
      <c r="D1" t="s">
        <v>5</v>
      </c>
      <c r="E1" t="s">
        <v>6</v>
      </c>
    </row>
    <row r="2" spans="1:5">
      <c r="A2">
        <v>1000</v>
      </c>
      <c r="B2">
        <v>8.8800000000000008</v>
      </c>
      <c r="C2">
        <f>B2/1.18</f>
        <v>7.5254237288135606</v>
      </c>
      <c r="D2">
        <f>C2/1.5</f>
        <v>5.0169491525423737</v>
      </c>
      <c r="E2">
        <f>D2/10</f>
        <v>0.50169491525423737</v>
      </c>
    </row>
    <row r="3" spans="1:5">
      <c r="A3">
        <v>2000</v>
      </c>
      <c r="B3">
        <v>17.7</v>
      </c>
      <c r="C3">
        <f t="shared" ref="C3:C7" si="0">B3/1.18</f>
        <v>15</v>
      </c>
      <c r="D3">
        <f t="shared" ref="D3:D7" si="1">C3/1.5</f>
        <v>10</v>
      </c>
      <c r="E3">
        <f t="shared" ref="E3:E7" si="2">D3/10</f>
        <v>1</v>
      </c>
    </row>
    <row r="4" spans="1:5">
      <c r="A4">
        <v>3000</v>
      </c>
      <c r="B4">
        <v>26.6</v>
      </c>
      <c r="C4">
        <f t="shared" si="0"/>
        <v>22.542372881355934</v>
      </c>
      <c r="D4">
        <f t="shared" si="1"/>
        <v>15.028248587570623</v>
      </c>
      <c r="E4">
        <f t="shared" si="2"/>
        <v>1.5028248587570623</v>
      </c>
    </row>
    <row r="5" spans="1:5">
      <c r="A5">
        <v>4000</v>
      </c>
      <c r="B5">
        <v>35.5</v>
      </c>
      <c r="C5">
        <f t="shared" si="0"/>
        <v>30.084745762711865</v>
      </c>
      <c r="D5">
        <f t="shared" si="1"/>
        <v>20.056497175141242</v>
      </c>
      <c r="E5">
        <f t="shared" si="2"/>
        <v>2.0056497175141241</v>
      </c>
    </row>
    <row r="6" spans="1:5">
      <c r="A6">
        <v>5000</v>
      </c>
      <c r="B6">
        <v>44.4</v>
      </c>
      <c r="C6">
        <f t="shared" si="0"/>
        <v>37.627118644067799</v>
      </c>
      <c r="D6">
        <f t="shared" si="1"/>
        <v>25.084745762711865</v>
      </c>
      <c r="E6">
        <f t="shared" si="2"/>
        <v>2.5084745762711864</v>
      </c>
    </row>
    <row r="7" spans="1:5">
      <c r="A7">
        <v>6000</v>
      </c>
      <c r="B7">
        <v>53.3</v>
      </c>
      <c r="C7">
        <f t="shared" si="0"/>
        <v>45.16949152542373</v>
      </c>
      <c r="D7">
        <f t="shared" si="1"/>
        <v>30.112994350282488</v>
      </c>
      <c r="E7">
        <f t="shared" si="2"/>
        <v>3.0112994350282487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2015-11-27T14:02:32Z</dcterms:modified>
</cp:coreProperties>
</file>