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8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<sst xmlns="http://schemas.openxmlformats.org/spreadsheetml/2006/main" count="9" uniqueCount="9">
  <si>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Время между
импульсами,
мс</t>
  </si>
  <si>
    <t>Время
нарастающим
итогом, мс</t>
  </si>
  <si>
    <t>Обороты,
мин-1</t>
  </si>
  <si>
    <t>Обороты,
сек-1</t>
  </si>
  <si>
    <t>Скорость
приращения
об/сек^2</t>
  </si>
  <si>
    <t>Среднее:</t>
  </si>
  <si>
    <t>об/сек^2</t>
  </si>
  <si>
    <t>Скорость набора оборотов двигателя при резком открытии ДЗ.</t>
  </si>
  <si>
    <t>(Не учитываются установившиеся режимы (ХХ и 6316 об))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</si>
</sst>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5"/>
          <c:y val="0.0135"/>
          <c:w val="0.8305"/>
          <c:h val="0.95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Обороты,
мин-1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Лист1!$B$2:$B$38</c:f>
              <c:numCache/>
            </c:numRef>
          </c:xVal>
          <c:yVal>
            <c:numRef>
              <c:f>Лист1!$C$2:$C$38</c:f>
              <c:numCache/>
            </c:numRef>
          </c:yVal>
          <c:smooth val="1"/>
        </c:ser>
        <c:axId val="37498551"/>
        <c:axId val="1942640"/>
      </c:scatterChart>
      <c:val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 val="autoZero"/>
        <c:crossBetween val="midCat"/>
        <c:dispUnits/>
      </c:val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85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76200</xdr:rowOff>
    </xdr:from>
    <xdr:to>
      <xdr:col>17</xdr:col>
      <xdr:colOff>209550</xdr:colOff>
      <xdr:row>24</xdr:row>
      <xdr:rowOff>152400</xdr:rowOff>
    </xdr:to>
    <xdr:graphicFrame>
      <xdr:nvGraphicFramePr>
        <xdr:cNvPr id="1" name="Диаграмма 1"/>
        <xdr:cNvGraphicFramePr/>
      </xdr:nvGraphicFramePr>
      <xdr:xfrm>
        <a:off x="4543425" y="76200"/>
        <a:ext cx="70866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45" sqref="K45"/>
    </sheetView>
  </sheetViews>
  <sheetFormatPr defaultColWidth="9.140625" defaultRowHeight="15"/>
  <cols>
    <col min="1" max="1" width="13.140625" style="0" customWidth="1"/>
    <col min="2" max="2" width="13.421875" style="0" customWidth="1"/>
    <col min="3" max="4" width="10.28125" style="0" customWidth="1"/>
    <col min="5" max="5" width="14.421875" style="0" customWidth="1"/>
  </cols>
  <sheetData>
    <row r="1" spans="1:5" ht="4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>
        <v>171</v>
      </c>
      <c r="B2" s="3">
        <v>0</v>
      </c>
      <c r="C2" s="4">
        <f>120000/A2</f>
        <v>701.7543859649123</v>
      </c>
      <c r="D2" s="6">
        <f>C2/60</f>
        <v>11.695906432748538</v>
      </c>
      <c r="E2" s="5"/>
    </row>
    <row r="3" spans="1:5" ht="15">
      <c r="A3" s="3">
        <v>171</v>
      </c>
      <c r="B3" s="3">
        <f>B2+A3</f>
        <v>171</v>
      </c>
      <c r="C3" s="4">
        <f>120000/A3</f>
        <v>701.7543859649123</v>
      </c>
      <c r="D3" s="6">
        <f aca="true" t="shared" si="0" ref="D3:D38">C3/60</f>
        <v>11.695906432748538</v>
      </c>
      <c r="E3" s="5"/>
    </row>
    <row r="4" spans="1:5" ht="15">
      <c r="A4" s="3">
        <v>169</v>
      </c>
      <c r="B4" s="3">
        <f aca="true" t="shared" si="1" ref="B4:B38">B3+A4</f>
        <v>340</v>
      </c>
      <c r="C4" s="4">
        <f aca="true" t="shared" si="2" ref="C4:C38">120000/A4</f>
        <v>710.0591715976332</v>
      </c>
      <c r="D4" s="6">
        <f t="shared" si="0"/>
        <v>11.834319526627219</v>
      </c>
      <c r="E4" s="5"/>
    </row>
    <row r="5" spans="1:5" ht="15">
      <c r="A5" s="3">
        <v>143</v>
      </c>
      <c r="B5" s="3">
        <f t="shared" si="1"/>
        <v>483</v>
      </c>
      <c r="C5" s="4">
        <f t="shared" si="2"/>
        <v>839.1608391608391</v>
      </c>
      <c r="D5" s="6">
        <f t="shared" si="0"/>
        <v>13.986013986013985</v>
      </c>
      <c r="E5" s="5">
        <f>(D5-D4)/(A5/1000)</f>
        <v>15.046814401306056</v>
      </c>
    </row>
    <row r="6" spans="1:5" ht="15">
      <c r="A6" s="3">
        <v>98</v>
      </c>
      <c r="B6" s="3">
        <f t="shared" si="1"/>
        <v>581</v>
      </c>
      <c r="C6" s="4">
        <f t="shared" si="2"/>
        <v>1224.4897959183672</v>
      </c>
      <c r="D6" s="6">
        <f t="shared" si="0"/>
        <v>20.408163265306122</v>
      </c>
      <c r="E6" s="5">
        <f>(D6-D5)/(A6/1000)</f>
        <v>65.53213550298099</v>
      </c>
    </row>
    <row r="7" spans="1:5" ht="15">
      <c r="A7" s="3">
        <v>74</v>
      </c>
      <c r="B7" s="3">
        <f t="shared" si="1"/>
        <v>655</v>
      </c>
      <c r="C7" s="4">
        <f t="shared" si="2"/>
        <v>1621.6216216216217</v>
      </c>
      <c r="D7" s="6">
        <f t="shared" si="0"/>
        <v>27.027027027027028</v>
      </c>
      <c r="E7" s="5">
        <f>(D7-D6)/(A7/1000)</f>
        <v>89.44410488812035</v>
      </c>
    </row>
    <row r="8" spans="1:5" ht="15">
      <c r="A8" s="3">
        <v>61</v>
      </c>
      <c r="B8" s="3">
        <f t="shared" si="1"/>
        <v>716</v>
      </c>
      <c r="C8" s="4">
        <f t="shared" si="2"/>
        <v>1967.2131147540983</v>
      </c>
      <c r="D8" s="6">
        <f t="shared" si="0"/>
        <v>32.78688524590164</v>
      </c>
      <c r="E8" s="5">
        <f>(D8-D7)/(A8/1000)</f>
        <v>94.42390522745261</v>
      </c>
    </row>
    <row r="9" spans="1:5" ht="15">
      <c r="A9" s="3">
        <v>53</v>
      </c>
      <c r="B9" s="3">
        <f t="shared" si="1"/>
        <v>769</v>
      </c>
      <c r="C9" s="4">
        <f t="shared" si="2"/>
        <v>2264.1509433962265</v>
      </c>
      <c r="D9" s="6">
        <f t="shared" si="0"/>
        <v>37.735849056603776</v>
      </c>
      <c r="E9" s="5">
        <f>(D9-D8)/(A9/1000)</f>
        <v>93.37667567362527</v>
      </c>
    </row>
    <row r="10" spans="1:5" ht="15">
      <c r="A10" s="3">
        <v>47</v>
      </c>
      <c r="B10" s="3">
        <f t="shared" si="1"/>
        <v>816</v>
      </c>
      <c r="C10" s="4">
        <f t="shared" si="2"/>
        <v>2553.191489361702</v>
      </c>
      <c r="D10" s="6">
        <f t="shared" si="0"/>
        <v>42.5531914893617</v>
      </c>
      <c r="E10" s="5">
        <f>(D10-D9)/(A10/1000)</f>
        <v>102.49664750548777</v>
      </c>
    </row>
    <row r="11" spans="1:5" ht="15">
      <c r="A11" s="3">
        <v>42</v>
      </c>
      <c r="B11" s="3">
        <f t="shared" si="1"/>
        <v>858</v>
      </c>
      <c r="C11" s="4">
        <f t="shared" si="2"/>
        <v>2857.1428571428573</v>
      </c>
      <c r="D11" s="6">
        <f t="shared" si="0"/>
        <v>47.61904761904762</v>
      </c>
      <c r="E11" s="5">
        <f>(D11-D10)/(A11/1000)</f>
        <v>120.61562213537901</v>
      </c>
    </row>
    <row r="12" spans="1:5" ht="15">
      <c r="A12" s="3">
        <v>38</v>
      </c>
      <c r="B12" s="3">
        <f t="shared" si="1"/>
        <v>896</v>
      </c>
      <c r="C12" s="4">
        <f t="shared" si="2"/>
        <v>3157.8947368421054</v>
      </c>
      <c r="D12" s="6">
        <f t="shared" si="0"/>
        <v>52.631578947368425</v>
      </c>
      <c r="E12" s="5">
        <f>(D12-D11)/(A12/1000)</f>
        <v>131.90871916633697</v>
      </c>
    </row>
    <row r="13" spans="1:5" ht="15">
      <c r="A13" s="3">
        <v>36</v>
      </c>
      <c r="B13" s="3">
        <f t="shared" si="1"/>
        <v>932</v>
      </c>
      <c r="C13" s="4">
        <f t="shared" si="2"/>
        <v>3333.3333333333335</v>
      </c>
      <c r="D13" s="6">
        <f t="shared" si="0"/>
        <v>55.55555555555556</v>
      </c>
      <c r="E13" s="5">
        <f>(D13-D12)/(A13/1000)</f>
        <v>81.22157244964257</v>
      </c>
    </row>
    <row r="14" spans="1:5" ht="15">
      <c r="A14" s="3">
        <v>34</v>
      </c>
      <c r="B14" s="3">
        <f t="shared" si="1"/>
        <v>966</v>
      </c>
      <c r="C14" s="4">
        <f t="shared" si="2"/>
        <v>3529.4117647058824</v>
      </c>
      <c r="D14" s="6">
        <f t="shared" si="0"/>
        <v>58.82352941176471</v>
      </c>
      <c r="E14" s="5">
        <f>(D14-D13)/(A14/1000)</f>
        <v>96.11687812379861</v>
      </c>
    </row>
    <row r="15" spans="1:5" ht="15">
      <c r="A15" s="3">
        <v>32</v>
      </c>
      <c r="B15" s="3">
        <f t="shared" si="1"/>
        <v>998</v>
      </c>
      <c r="C15" s="4">
        <f t="shared" si="2"/>
        <v>3750</v>
      </c>
      <c r="D15" s="6">
        <f t="shared" si="0"/>
        <v>62.5</v>
      </c>
      <c r="E15" s="5">
        <f>(D15-D14)/(A15/1000)</f>
        <v>114.88970588235281</v>
      </c>
    </row>
    <row r="16" spans="1:5" ht="15">
      <c r="A16" s="3">
        <v>31</v>
      </c>
      <c r="B16" s="3">
        <f t="shared" si="1"/>
        <v>1029</v>
      </c>
      <c r="C16" s="4">
        <f t="shared" si="2"/>
        <v>3870.967741935484</v>
      </c>
      <c r="D16" s="6">
        <f t="shared" si="0"/>
        <v>64.51612903225806</v>
      </c>
      <c r="E16" s="5">
        <f>(D16-D15)/(A16/1000)</f>
        <v>65.03642039542142</v>
      </c>
    </row>
    <row r="17" spans="1:5" ht="15">
      <c r="A17" s="3">
        <v>30</v>
      </c>
      <c r="B17" s="3">
        <f t="shared" si="1"/>
        <v>1059</v>
      </c>
      <c r="C17" s="4">
        <f t="shared" si="2"/>
        <v>4000</v>
      </c>
      <c r="D17" s="6">
        <f t="shared" si="0"/>
        <v>66.66666666666667</v>
      </c>
      <c r="E17" s="5">
        <f>(D17-D16)/(A17/1000)</f>
        <v>71.68458781362025</v>
      </c>
    </row>
    <row r="18" spans="1:5" ht="15">
      <c r="A18" s="3">
        <v>29</v>
      </c>
      <c r="B18" s="3">
        <f t="shared" si="1"/>
        <v>1088</v>
      </c>
      <c r="C18" s="4">
        <f t="shared" si="2"/>
        <v>4137.931034482759</v>
      </c>
      <c r="D18" s="6">
        <f t="shared" si="0"/>
        <v>68.96551724137932</v>
      </c>
      <c r="E18" s="5">
        <f>(D18-D17)/(A18/1000)</f>
        <v>79.27070947284983</v>
      </c>
    </row>
    <row r="19" spans="1:5" ht="15">
      <c r="A19" s="3">
        <v>27</v>
      </c>
      <c r="B19" s="3">
        <f t="shared" si="1"/>
        <v>1115</v>
      </c>
      <c r="C19" s="4">
        <f t="shared" si="2"/>
        <v>4444.444444444444</v>
      </c>
      <c r="D19" s="6">
        <f t="shared" si="0"/>
        <v>74.07407407407408</v>
      </c>
      <c r="E19" s="5">
        <f>(D19-D18)/(A19/1000)</f>
        <v>189.20580861832443</v>
      </c>
    </row>
    <row r="20" spans="1:5" ht="15">
      <c r="A20" s="3">
        <v>26</v>
      </c>
      <c r="B20" s="3">
        <f t="shared" si="1"/>
        <v>1141</v>
      </c>
      <c r="C20" s="4">
        <f t="shared" si="2"/>
        <v>4615.384615384615</v>
      </c>
      <c r="D20" s="6">
        <f t="shared" si="0"/>
        <v>76.92307692307692</v>
      </c>
      <c r="E20" s="5">
        <f>(D20-D19)/(A20/1000)</f>
        <v>109.57703265395553</v>
      </c>
    </row>
    <row r="21" spans="1:5" ht="15">
      <c r="A21" s="3">
        <v>25</v>
      </c>
      <c r="B21" s="3">
        <f t="shared" si="1"/>
        <v>1166</v>
      </c>
      <c r="C21" s="4">
        <f t="shared" si="2"/>
        <v>4800</v>
      </c>
      <c r="D21" s="6">
        <f t="shared" si="0"/>
        <v>80</v>
      </c>
      <c r="E21" s="5">
        <f>(D21-D20)/(A21/1000)</f>
        <v>123.07692307692321</v>
      </c>
    </row>
    <row r="22" spans="1:5" ht="15">
      <c r="A22" s="3">
        <v>24</v>
      </c>
      <c r="B22" s="3">
        <f t="shared" si="1"/>
        <v>1190</v>
      </c>
      <c r="C22" s="4">
        <f t="shared" si="2"/>
        <v>5000</v>
      </c>
      <c r="D22" s="6">
        <f t="shared" si="0"/>
        <v>83.33333333333333</v>
      </c>
      <c r="E22" s="5">
        <f>(D22-D21)/(A22/1000)</f>
        <v>138.8888888888887</v>
      </c>
    </row>
    <row r="23" spans="1:5" ht="15">
      <c r="A23" s="3">
        <v>24</v>
      </c>
      <c r="B23" s="3">
        <f t="shared" si="1"/>
        <v>1214</v>
      </c>
      <c r="C23" s="4">
        <f t="shared" si="2"/>
        <v>5000</v>
      </c>
      <c r="D23" s="6">
        <f t="shared" si="0"/>
        <v>83.33333333333333</v>
      </c>
      <c r="E23" s="5">
        <f>(D23-D22)/(A23/1000)</f>
        <v>0</v>
      </c>
    </row>
    <row r="24" spans="1:5" ht="15">
      <c r="A24" s="3">
        <v>23</v>
      </c>
      <c r="B24" s="3">
        <f t="shared" si="1"/>
        <v>1237</v>
      </c>
      <c r="C24" s="4">
        <f t="shared" si="2"/>
        <v>5217.391304347826</v>
      </c>
      <c r="D24" s="6">
        <f t="shared" si="0"/>
        <v>86.95652173913044</v>
      </c>
      <c r="E24" s="5">
        <f>(D24-D23)/(A24/1000)</f>
        <v>157.52993068683082</v>
      </c>
    </row>
    <row r="25" spans="1:5" ht="15">
      <c r="A25" s="3">
        <v>23</v>
      </c>
      <c r="B25" s="3">
        <f t="shared" si="1"/>
        <v>1260</v>
      </c>
      <c r="C25" s="4">
        <f t="shared" si="2"/>
        <v>5217.391304347826</v>
      </c>
      <c r="D25" s="6">
        <f t="shared" si="0"/>
        <v>86.95652173913044</v>
      </c>
      <c r="E25" s="5">
        <f>(D25-D24)/(A25/1000)</f>
        <v>0</v>
      </c>
    </row>
    <row r="26" spans="1:5" ht="15">
      <c r="A26" s="3">
        <v>22</v>
      </c>
      <c r="B26" s="3">
        <f t="shared" si="1"/>
        <v>1282</v>
      </c>
      <c r="C26" s="4">
        <f t="shared" si="2"/>
        <v>5454.545454545455</v>
      </c>
      <c r="D26" s="6">
        <f t="shared" si="0"/>
        <v>90.90909090909092</v>
      </c>
      <c r="E26" s="5">
        <f>(D26-D25)/(A26/1000)</f>
        <v>179.66223499820381</v>
      </c>
    </row>
    <row r="27" spans="1:7" ht="15">
      <c r="A27" s="3">
        <v>21</v>
      </c>
      <c r="B27" s="3">
        <f t="shared" si="1"/>
        <v>1303</v>
      </c>
      <c r="C27" s="4">
        <f t="shared" si="2"/>
        <v>5714.285714285715</v>
      </c>
      <c r="D27" s="6">
        <f t="shared" si="0"/>
        <v>95.23809523809524</v>
      </c>
      <c r="E27" s="5">
        <f>(D27-D26)/(A27/1000)</f>
        <v>206.14306328592</v>
      </c>
      <c r="G27" t="s">
        <v>7</v>
      </c>
    </row>
    <row r="28" spans="1:5" ht="15">
      <c r="A28" s="3">
        <v>21</v>
      </c>
      <c r="B28" s="3">
        <f t="shared" si="1"/>
        <v>1324</v>
      </c>
      <c r="C28" s="4">
        <f t="shared" si="2"/>
        <v>5714.285714285715</v>
      </c>
      <c r="D28" s="6">
        <f t="shared" si="0"/>
        <v>95.23809523809524</v>
      </c>
      <c r="E28" s="5">
        <f>(D28-D27)/(A28/1000)</f>
        <v>0</v>
      </c>
    </row>
    <row r="29" spans="1:5" ht="15">
      <c r="A29" s="3">
        <v>21</v>
      </c>
      <c r="B29" s="3">
        <f t="shared" si="1"/>
        <v>1345</v>
      </c>
      <c r="C29" s="4">
        <f t="shared" si="2"/>
        <v>5714.285714285715</v>
      </c>
      <c r="D29" s="6">
        <f t="shared" si="0"/>
        <v>95.23809523809524</v>
      </c>
      <c r="E29" s="5">
        <f>(D29-D28)/(A29/1000)</f>
        <v>0</v>
      </c>
    </row>
    <row r="30" spans="1:5" ht="15">
      <c r="A30" s="3">
        <v>20</v>
      </c>
      <c r="B30" s="3">
        <f t="shared" si="1"/>
        <v>1365</v>
      </c>
      <c r="C30" s="4">
        <f t="shared" si="2"/>
        <v>6000</v>
      </c>
      <c r="D30" s="6">
        <f t="shared" si="0"/>
        <v>100</v>
      </c>
      <c r="E30" s="5">
        <f>(D30-D29)/(A30/1000)</f>
        <v>238.09523809523796</v>
      </c>
    </row>
    <row r="31" spans="1:5" ht="15">
      <c r="A31" s="3">
        <v>20</v>
      </c>
      <c r="B31" s="3">
        <f t="shared" si="1"/>
        <v>1385</v>
      </c>
      <c r="C31" s="4">
        <f t="shared" si="2"/>
        <v>6000</v>
      </c>
      <c r="D31" s="6">
        <f t="shared" si="0"/>
        <v>100</v>
      </c>
      <c r="E31" s="5">
        <f>(D31-D30)/(A31/1000)</f>
        <v>0</v>
      </c>
    </row>
    <row r="32" spans="1:5" ht="15">
      <c r="A32" s="3">
        <v>20</v>
      </c>
      <c r="B32" s="3">
        <f t="shared" si="1"/>
        <v>1405</v>
      </c>
      <c r="C32" s="4">
        <f t="shared" si="2"/>
        <v>6000</v>
      </c>
      <c r="D32" s="6">
        <f t="shared" si="0"/>
        <v>100</v>
      </c>
      <c r="E32" s="5">
        <f>(D32-D31)/(A32/1000)</f>
        <v>0</v>
      </c>
    </row>
    <row r="33" spans="1:5" ht="15">
      <c r="A33" s="3">
        <v>19</v>
      </c>
      <c r="B33" s="3">
        <f t="shared" si="1"/>
        <v>1424</v>
      </c>
      <c r="C33" s="4">
        <f t="shared" si="2"/>
        <v>6315.789473684211</v>
      </c>
      <c r="D33" s="6">
        <f t="shared" si="0"/>
        <v>105.26315789473685</v>
      </c>
      <c r="E33" s="5">
        <f>(D33-D32)/(A33/1000)</f>
        <v>277.0083102493079</v>
      </c>
    </row>
    <row r="34" spans="1:5" ht="15">
      <c r="A34" s="3">
        <v>19</v>
      </c>
      <c r="B34" s="3">
        <f t="shared" si="1"/>
        <v>1443</v>
      </c>
      <c r="C34" s="4">
        <f t="shared" si="2"/>
        <v>6315.789473684211</v>
      </c>
      <c r="D34" s="6">
        <f t="shared" si="0"/>
        <v>105.26315789473685</v>
      </c>
      <c r="E34" s="5"/>
    </row>
    <row r="35" spans="1:5" ht="15">
      <c r="A35" s="3">
        <v>19</v>
      </c>
      <c r="B35" s="3">
        <f t="shared" si="1"/>
        <v>1462</v>
      </c>
      <c r="C35" s="4">
        <f t="shared" si="2"/>
        <v>6315.789473684211</v>
      </c>
      <c r="D35" s="6">
        <f t="shared" si="0"/>
        <v>105.26315789473685</v>
      </c>
      <c r="E35" s="5"/>
    </row>
    <row r="36" spans="1:5" ht="15">
      <c r="A36" s="3">
        <v>19</v>
      </c>
      <c r="B36" s="3">
        <f t="shared" si="1"/>
        <v>1481</v>
      </c>
      <c r="C36" s="4">
        <f t="shared" si="2"/>
        <v>6315.789473684211</v>
      </c>
      <c r="D36" s="6">
        <f t="shared" si="0"/>
        <v>105.26315789473685</v>
      </c>
      <c r="E36" s="5"/>
    </row>
    <row r="37" spans="1:5" ht="15">
      <c r="A37" s="3">
        <v>19</v>
      </c>
      <c r="B37" s="3">
        <f t="shared" si="1"/>
        <v>1500</v>
      </c>
      <c r="C37" s="4">
        <f t="shared" si="2"/>
        <v>6315.789473684211</v>
      </c>
      <c r="D37" s="6">
        <f t="shared" si="0"/>
        <v>105.26315789473685</v>
      </c>
      <c r="E37" s="5"/>
    </row>
    <row r="38" spans="1:5" ht="15">
      <c r="A38" s="3">
        <v>19</v>
      </c>
      <c r="B38" s="3">
        <f t="shared" si="1"/>
        <v>1519</v>
      </c>
      <c r="C38" s="4">
        <f t="shared" si="2"/>
        <v>6315.789473684211</v>
      </c>
      <c r="D38" s="6">
        <f t="shared" si="0"/>
        <v>105.26315789473685</v>
      </c>
      <c r="E38" s="5"/>
    </row>
    <row r="39" spans="5:7" ht="15">
      <c r="E39" t="s">
        <v>5</v>
      </c>
      <c r="G39" t="s">
        <v>8</v>
      </c>
    </row>
    <row r="40" spans="4:6" ht="15">
      <c r="D40" s="1"/>
      <c r="E40" s="7">
        <f>SUM(E5:E33)/29</f>
        <v>97.93972169627473</v>
      </c>
      <c r="F40" s="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2010-03-10T14:02:09Z</dcterms:created>
  <dcterms:modified xsi:type="dcterms:W3CDTF">2010-03-10T14:58:02Z</dcterms:modified>
  <cp:category/>
  <cp:version/>
  <cp:contentType/>
  <cp:contentStatus/>
</cp:coreProperties>
</file>